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955" windowHeight="159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G28" i="1"/>
  <c r="G27" i="1"/>
  <c r="G26" i="1"/>
  <c r="G7" i="1"/>
  <c r="G18" i="1"/>
  <c r="G15" i="1"/>
  <c r="G14" i="1"/>
  <c r="G13" i="1"/>
  <c r="G12" i="1"/>
  <c r="G11" i="1"/>
  <c r="G9" i="1"/>
  <c r="G10" i="1"/>
  <c r="D16" i="1"/>
  <c r="C16" i="1"/>
  <c r="G16" i="1" l="1"/>
  <c r="G21" i="1" s="1"/>
</calcChain>
</file>

<file path=xl/sharedStrings.xml><?xml version="1.0" encoding="utf-8"?>
<sst xmlns="http://schemas.openxmlformats.org/spreadsheetml/2006/main" count="36" uniqueCount="27">
  <si>
    <t>Studieplasser i UiOs modell</t>
  </si>
  <si>
    <t>Ma Internasjonal helse</t>
  </si>
  <si>
    <t>MHA</t>
  </si>
  <si>
    <t>HEPMA</t>
  </si>
  <si>
    <t>Ma Interdisiplinær helseforskning</t>
  </si>
  <si>
    <t>Ma Sykvit</t>
  </si>
  <si>
    <t>AGS</t>
  </si>
  <si>
    <t>Ba i helseledelse</t>
  </si>
  <si>
    <t>EU-HEM</t>
  </si>
  <si>
    <t>A</t>
  </si>
  <si>
    <t>D</t>
  </si>
  <si>
    <t>Pris pr plass (1000 kr)</t>
  </si>
  <si>
    <t>varighet (år)</t>
  </si>
  <si>
    <t>Forventet uttelling i UiOs fordeling (1000 kr)</t>
  </si>
  <si>
    <t>Sum Master</t>
  </si>
  <si>
    <t>Studieplasser i budsjettfordelingsmodellen</t>
  </si>
  <si>
    <t>05.01.2016/NKV</t>
  </si>
  <si>
    <t>Opptaks-ramme</t>
  </si>
  <si>
    <t>Pris-kategori</t>
  </si>
  <si>
    <t>Profesjonsutd medisin (Helsam)</t>
  </si>
  <si>
    <t>Grand sum (Utd - studieplasser)</t>
  </si>
  <si>
    <t>F</t>
  </si>
  <si>
    <t>Sum studiepoeng uttelling</t>
  </si>
  <si>
    <t>Studiepoeng</t>
  </si>
  <si>
    <t>kategori</t>
  </si>
  <si>
    <t>Pris pr poeng</t>
  </si>
  <si>
    <t>Poeng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</si>
</sst>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1" fillId="0" borderId="1" xfId="1"/>
    <xf numFmtId="0" fontId="1" fillId="0" borderId="1" xfId="1" applyAlignment="1">
      <alignment horizontal="center"/>
    </xf>
    <xf numFmtId="3" fontId="1" fillId="0" borderId="1" xfId="1" applyNumberFormat="1" applyAlignment="1">
      <alignment horizontal="center"/>
    </xf>
    <xf numFmtId="3" fontId="0" fillId="0" borderId="0" xfId="0" applyNumberFormat="1" applyAlignment="1">
      <alignment horizontal="left" wrapText="1"/>
    </xf>
    <xf numFmtId="49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49" fontId="2" fillId="0" borderId="5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F19" sqref="F19"/>
    </sheetView>
  </sheetViews>
  <sheetFormatPr defaultRowHeight="15" x14ac:dyDescent="0.25"/>
  <cols>
    <col min="1" max="1" width="30.5703125" customWidth="1"/>
    <col min="2" max="2" width="9.85546875" style="1" customWidth="1"/>
    <col min="3" max="3" width="12.28515625" style="1" customWidth="1"/>
    <col min="4" max="4" width="13.85546875" style="1" customWidth="1"/>
    <col min="5" max="5" width="10.28515625" style="1" customWidth="1"/>
    <col min="6" max="6" width="12.85546875" style="1" customWidth="1"/>
    <col min="7" max="7" width="20.85546875" style="2" customWidth="1"/>
    <col min="8" max="8" width="12.7109375" style="2" customWidth="1"/>
    <col min="9" max="9" width="9.140625" style="2"/>
    <col min="10" max="10" width="9.140625" style="1"/>
  </cols>
  <sheetData>
    <row r="1" spans="1:10" x14ac:dyDescent="0.25">
      <c r="G1" s="2" t="s">
        <v>16</v>
      </c>
      <c r="H1"/>
    </row>
    <row r="2" spans="1:10" ht="19.5" customHeight="1" x14ac:dyDescent="0.25">
      <c r="H2"/>
    </row>
    <row r="3" spans="1:10" ht="20.25" thickBot="1" x14ac:dyDescent="0.35">
      <c r="A3" s="13" t="s">
        <v>15</v>
      </c>
      <c r="B3" s="14"/>
      <c r="C3" s="14"/>
      <c r="D3" s="14"/>
      <c r="E3" s="14"/>
      <c r="F3" s="14"/>
      <c r="G3" s="15"/>
      <c r="H3"/>
    </row>
    <row r="4" spans="1:10" ht="15.75" thickTop="1" x14ac:dyDescent="0.25">
      <c r="H4"/>
    </row>
    <row r="5" spans="1:10" s="11" customFormat="1" ht="45" x14ac:dyDescent="0.25">
      <c r="A5" s="21"/>
      <c r="B5" s="22" t="s">
        <v>12</v>
      </c>
      <c r="C5" s="22" t="s">
        <v>17</v>
      </c>
      <c r="D5" s="22" t="s">
        <v>0</v>
      </c>
      <c r="E5" s="22" t="s">
        <v>18</v>
      </c>
      <c r="F5" s="22" t="s">
        <v>11</v>
      </c>
      <c r="G5" s="22" t="s">
        <v>13</v>
      </c>
      <c r="H5"/>
      <c r="I5" s="12"/>
      <c r="J5" s="12"/>
    </row>
    <row r="6" spans="1:10" x14ac:dyDescent="0.25">
      <c r="A6" s="23"/>
      <c r="B6" s="24"/>
      <c r="C6" s="24"/>
      <c r="D6" s="24"/>
      <c r="E6" s="24"/>
      <c r="F6" s="24"/>
      <c r="G6" s="25"/>
      <c r="H6"/>
    </row>
    <row r="7" spans="1:10" x14ac:dyDescent="0.25">
      <c r="A7" s="18" t="s">
        <v>19</v>
      </c>
      <c r="B7" s="19">
        <v>6</v>
      </c>
      <c r="C7" s="19"/>
      <c r="D7" s="19">
        <v>190</v>
      </c>
      <c r="E7" s="19" t="s">
        <v>9</v>
      </c>
      <c r="F7" s="19">
        <v>146</v>
      </c>
      <c r="G7" s="20">
        <f>F7*D7</f>
        <v>27740</v>
      </c>
      <c r="H7"/>
    </row>
    <row r="8" spans="1:10" x14ac:dyDescent="0.25">
      <c r="H8"/>
    </row>
    <row r="9" spans="1:10" x14ac:dyDescent="0.25">
      <c r="A9" s="26" t="s">
        <v>1</v>
      </c>
      <c r="B9" s="27">
        <v>2</v>
      </c>
      <c r="C9" s="27">
        <v>20</v>
      </c>
      <c r="D9" s="27">
        <v>0</v>
      </c>
      <c r="E9" s="27" t="s">
        <v>10</v>
      </c>
      <c r="F9" s="27">
        <v>53</v>
      </c>
      <c r="G9" s="28">
        <f>F9*D9</f>
        <v>0</v>
      </c>
      <c r="H9"/>
    </row>
    <row r="10" spans="1:10" x14ac:dyDescent="0.25">
      <c r="A10" t="s">
        <v>2</v>
      </c>
      <c r="B10" s="1">
        <v>1.5</v>
      </c>
      <c r="C10" s="1">
        <v>30</v>
      </c>
      <c r="D10" s="1">
        <v>24</v>
      </c>
      <c r="E10" s="1" t="s">
        <v>10</v>
      </c>
      <c r="F10" s="1">
        <v>53</v>
      </c>
      <c r="G10" s="25">
        <f>F10*D10</f>
        <v>1272</v>
      </c>
      <c r="H10"/>
    </row>
    <row r="11" spans="1:10" x14ac:dyDescent="0.25">
      <c r="A11" t="s">
        <v>3</v>
      </c>
      <c r="B11" s="1">
        <v>2</v>
      </c>
      <c r="C11" s="1">
        <v>30</v>
      </c>
      <c r="D11" s="1">
        <v>19</v>
      </c>
      <c r="E11" s="1" t="s">
        <v>10</v>
      </c>
      <c r="F11" s="1">
        <v>53</v>
      </c>
      <c r="G11" s="25">
        <f>F11*D11</f>
        <v>1007</v>
      </c>
      <c r="H11"/>
    </row>
    <row r="12" spans="1:10" x14ac:dyDescent="0.25">
      <c r="A12" t="s">
        <v>8</v>
      </c>
      <c r="B12" s="1">
        <v>2</v>
      </c>
      <c r="C12" s="1">
        <v>15</v>
      </c>
      <c r="D12" s="1">
        <v>30</v>
      </c>
      <c r="E12" s="1" t="s">
        <v>10</v>
      </c>
      <c r="F12" s="1">
        <v>53</v>
      </c>
      <c r="G12" s="25">
        <f>F12*D12</f>
        <v>1590</v>
      </c>
      <c r="H12"/>
    </row>
    <row r="13" spans="1:10" x14ac:dyDescent="0.25">
      <c r="A13" t="s">
        <v>4</v>
      </c>
      <c r="B13" s="1">
        <v>2</v>
      </c>
      <c r="C13" s="1">
        <v>30</v>
      </c>
      <c r="D13" s="1">
        <v>43</v>
      </c>
      <c r="E13" s="1" t="s">
        <v>10</v>
      </c>
      <c r="F13" s="1">
        <v>53</v>
      </c>
      <c r="G13" s="25">
        <f>F13*D13</f>
        <v>2279</v>
      </c>
      <c r="H13"/>
    </row>
    <row r="14" spans="1:10" x14ac:dyDescent="0.25">
      <c r="A14" t="s">
        <v>5</v>
      </c>
      <c r="B14" s="1">
        <v>2</v>
      </c>
      <c r="C14" s="1">
        <v>40</v>
      </c>
      <c r="D14" s="1">
        <v>38</v>
      </c>
      <c r="E14" s="1" t="s">
        <v>10</v>
      </c>
      <c r="F14" s="1">
        <v>53</v>
      </c>
      <c r="G14" s="25">
        <f>F14*D14</f>
        <v>2014</v>
      </c>
      <c r="H14"/>
    </row>
    <row r="15" spans="1:10" x14ac:dyDescent="0.25">
      <c r="A15" s="3" t="s">
        <v>6</v>
      </c>
      <c r="B15" s="4">
        <v>2</v>
      </c>
      <c r="C15" s="4">
        <v>15</v>
      </c>
      <c r="D15" s="4">
        <v>30</v>
      </c>
      <c r="E15" s="4" t="s">
        <v>10</v>
      </c>
      <c r="F15" s="1">
        <v>53</v>
      </c>
      <c r="G15" s="5">
        <f>F15*D15</f>
        <v>1590</v>
      </c>
      <c r="H15"/>
    </row>
    <row r="16" spans="1:10" s="10" customFormat="1" ht="15.75" thickBot="1" x14ac:dyDescent="0.3">
      <c r="A16" s="6" t="s">
        <v>14</v>
      </c>
      <c r="B16" s="7"/>
      <c r="C16" s="7">
        <f>SUM(C9:C15)</f>
        <v>180</v>
      </c>
      <c r="D16" s="7">
        <f>SUM(D9:D15)</f>
        <v>184</v>
      </c>
      <c r="E16" s="7"/>
      <c r="F16" s="7"/>
      <c r="G16" s="29">
        <f>SUM(G9:G15)</f>
        <v>9752</v>
      </c>
      <c r="H16"/>
      <c r="I16" s="8"/>
      <c r="J16" s="9"/>
    </row>
    <row r="17" spans="1:11" x14ac:dyDescent="0.25">
      <c r="H17"/>
    </row>
    <row r="18" spans="1:11" x14ac:dyDescent="0.25">
      <c r="A18" s="18" t="s">
        <v>7</v>
      </c>
      <c r="B18" s="19">
        <v>3</v>
      </c>
      <c r="C18" s="19">
        <v>40</v>
      </c>
      <c r="D18" s="19">
        <v>20</v>
      </c>
      <c r="E18" s="19" t="s">
        <v>10</v>
      </c>
      <c r="F18" s="19">
        <v>53</v>
      </c>
      <c r="G18" s="20">
        <f>F18*D18</f>
        <v>1060</v>
      </c>
      <c r="H18"/>
    </row>
    <row r="19" spans="1:11" x14ac:dyDescent="0.25">
      <c r="H19"/>
    </row>
    <row r="20" spans="1:11" ht="20.25" customHeight="1" x14ac:dyDescent="0.25">
      <c r="G20" s="16"/>
      <c r="H20"/>
    </row>
    <row r="21" spans="1:11" ht="15.75" thickBot="1" x14ac:dyDescent="0.3">
      <c r="A21" s="30" t="s">
        <v>20</v>
      </c>
      <c r="B21" s="31"/>
      <c r="C21" s="31"/>
      <c r="D21" s="31"/>
      <c r="E21" s="31"/>
      <c r="F21" s="31"/>
      <c r="G21" s="32">
        <f>G7+G16+G18</f>
        <v>38552</v>
      </c>
      <c r="H21"/>
    </row>
    <row r="22" spans="1:11" ht="15.75" thickTop="1" x14ac:dyDescent="0.25">
      <c r="H22"/>
    </row>
    <row r="23" spans="1:11" x14ac:dyDescent="0.25">
      <c r="H23"/>
    </row>
    <row r="24" spans="1:11" ht="20.25" thickBot="1" x14ac:dyDescent="0.35">
      <c r="A24" s="13" t="s">
        <v>23</v>
      </c>
      <c r="B24" s="14"/>
      <c r="C24" s="14"/>
      <c r="D24" s="14"/>
      <c r="E24" s="14"/>
      <c r="F24" s="14"/>
      <c r="G24" s="15"/>
      <c r="H24"/>
    </row>
    <row r="25" spans="1:11" ht="15.75" thickTop="1" x14ac:dyDescent="0.25">
      <c r="B25" s="1" t="s">
        <v>24</v>
      </c>
      <c r="C25" s="1" t="s">
        <v>26</v>
      </c>
      <c r="E25" s="1" t="s">
        <v>25</v>
      </c>
      <c r="H25"/>
    </row>
    <row r="26" spans="1:11" x14ac:dyDescent="0.25">
      <c r="B26" s="1" t="s">
        <v>9</v>
      </c>
      <c r="C26" s="1">
        <v>175</v>
      </c>
      <c r="E26" s="1">
        <v>82.9</v>
      </c>
      <c r="G26" s="2">
        <f>E26*C26</f>
        <v>14507.500000000002</v>
      </c>
      <c r="H26"/>
    </row>
    <row r="27" spans="1:11" x14ac:dyDescent="0.25">
      <c r="B27" s="1" t="s">
        <v>10</v>
      </c>
      <c r="C27" s="1">
        <v>256</v>
      </c>
      <c r="E27" s="1">
        <v>30.2</v>
      </c>
      <c r="G27" s="2">
        <f t="shared" ref="G27:G28" si="0">E27*C27</f>
        <v>7731.2</v>
      </c>
      <c r="H27"/>
    </row>
    <row r="28" spans="1:11" x14ac:dyDescent="0.25">
      <c r="B28" s="1" t="s">
        <v>21</v>
      </c>
      <c r="C28" s="1">
        <v>96</v>
      </c>
      <c r="E28" s="1">
        <v>20.7</v>
      </c>
      <c r="G28" s="2">
        <f t="shared" si="0"/>
        <v>1987.1999999999998</v>
      </c>
      <c r="H28"/>
    </row>
    <row r="29" spans="1:11" ht="15.75" thickBot="1" x14ac:dyDescent="0.3">
      <c r="A29" s="30" t="s">
        <v>22</v>
      </c>
      <c r="B29" s="31"/>
      <c r="C29" s="31"/>
      <c r="D29" s="31"/>
      <c r="E29" s="31"/>
      <c r="F29" s="31"/>
      <c r="G29" s="32">
        <f>SUM(G26:G28)</f>
        <v>24225.9</v>
      </c>
      <c r="H29"/>
    </row>
    <row r="30" spans="1:11" ht="15.75" thickTop="1" x14ac:dyDescent="0.25">
      <c r="H30"/>
    </row>
    <row r="31" spans="1:11" x14ac:dyDescent="0.25">
      <c r="H31"/>
      <c r="K31" s="17"/>
    </row>
    <row r="32" spans="1:11" x14ac:dyDescent="0.25">
      <c r="H32"/>
    </row>
    <row r="33" spans="8:8" x14ac:dyDescent="0.25">
      <c r="H33"/>
    </row>
    <row r="34" spans="8:8" x14ac:dyDescent="0.25">
      <c r="H3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Køpke Vøllestad</dc:creator>
  <cp:lastModifiedBy>Nina Køpke Vøllestad</cp:lastModifiedBy>
  <cp:lastPrinted>2016-01-05T11:50:50Z</cp:lastPrinted>
  <dcterms:created xsi:type="dcterms:W3CDTF">2016-01-05T09:58:36Z</dcterms:created>
  <dcterms:modified xsi:type="dcterms:W3CDTF">2016-01-05T11:51:50Z</dcterms:modified>
</cp:coreProperties>
</file>